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PWD 260199 Stormwater TV, Cleaning &amp; Lining Services\ITB Documents\"/>
    </mc:Choice>
  </mc:AlternateContent>
  <xr:revisionPtr revIDLastSave="0" documentId="13_ncr:1_{9B9FBE76-A460-4C93-9995-7C8F2B136B9A}" xr6:coauthVersionLast="47" xr6:coauthVersionMax="47" xr10:uidLastSave="{00000000-0000-0000-0000-000000000000}"/>
  <bookViews>
    <workbookView xWindow="-120" yWindow="-120" windowWidth="29040" windowHeight="15720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1" i="1" l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70" i="1"/>
  <c r="F95" i="1"/>
  <c r="F25" i="1"/>
  <c r="F24" i="1"/>
  <c r="F96" i="1"/>
  <c r="F94" i="1"/>
  <c r="F93" i="1"/>
  <c r="F68" i="1"/>
  <c r="F67" i="1"/>
  <c r="F65" i="1"/>
  <c r="F64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26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1" i="1"/>
  <c r="F32" i="1" s="1"/>
  <c r="F36" i="1"/>
  <c r="F37" i="1" s="1"/>
  <c r="F27" i="1" l="1"/>
  <c r="F39" i="1" s="1"/>
</calcChain>
</file>

<file path=xl/sharedStrings.xml><?xml version="1.0" encoding="utf-8"?>
<sst xmlns="http://schemas.openxmlformats.org/spreadsheetml/2006/main" count="179" uniqueCount="99">
  <si>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</si>
  <si>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</si>
  <si>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</si>
  <si>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</si>
  <si>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</si>
  <si>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</si>
  <si>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</si>
  <si>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ENTER OFFICE LOCATION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</si>
  <si>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</si>
  <si>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</si>
  <si>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 TOTAL CONTRACT TERM PRICING  </t>
  </si>
  <si>
    <t>QTY</t>
  </si>
  <si>
    <t>INITIAL TERM PRICING</t>
  </si>
  <si>
    <t xml:space="preserve">  ANNUAL PRICING  </t>
  </si>
  <si>
    <t>RENEWAL PRICING</t>
  </si>
  <si>
    <t>OPTIONAL TERM PRICING</t>
  </si>
  <si>
    <t>Video Inspection (Pipe Size 12-30 Inch)</t>
  </si>
  <si>
    <t>Video Inspection (Pipe Size 36-48 Inch)</t>
  </si>
  <si>
    <t>Video Inspection (Pipe Size 54-72 Inch)</t>
  </si>
  <si>
    <t>Light Cleaning (Pipe Size 15-18 Inch)</t>
  </si>
  <si>
    <t>Medium Cleaning (Pipe Size 15-18 Inch)</t>
  </si>
  <si>
    <t>Heavy Cleaning (Pipe Size 15-18 Inch)</t>
  </si>
  <si>
    <t>Light Cleaning (Pipe Size 24 - 42 Inch)</t>
  </si>
  <si>
    <t>Medium Cleaning (Pipe Size 24-42 Inch)</t>
  </si>
  <si>
    <t>Heavy Cleaning (Pipe Size 24-42 Inch)</t>
  </si>
  <si>
    <t>Light Cleaning (Pipe Size 48-60 Inch)</t>
  </si>
  <si>
    <t>Medium Cleaning (Pipe Size 48-60 Inch)</t>
  </si>
  <si>
    <t>Heavy Cleaning (Pipe Size 48-6- Inch)</t>
  </si>
  <si>
    <t>Light Cleaning (Pipe Size 66-72 Inch)</t>
  </si>
  <si>
    <t>Medium Cleaning (Pipe Size 66-72 Inch)</t>
  </si>
  <si>
    <t>Heavy Cleaning (Pipe Size 66-72 Inch)</t>
  </si>
  <si>
    <t>LF</t>
  </si>
  <si>
    <t>EA</t>
  </si>
  <si>
    <t>Optional Items (Not Included in Total Bid Amount and will be ordered as needed by the City</t>
  </si>
  <si>
    <t>4 Joints or less (Pipe Size 15 Inch)</t>
  </si>
  <si>
    <t>per Joint</t>
  </si>
  <si>
    <t>4 Joints or less (Pipe Size 18 Inch)</t>
  </si>
  <si>
    <t>4 Joints or less (Pipe Size 24 Inch)</t>
  </si>
  <si>
    <t>4 Joints or less (Pipe Size 30 Inch)</t>
  </si>
  <si>
    <t>4 Joints or less (Pipe Size 36 Inch)</t>
  </si>
  <si>
    <t>4 Joints or less (Pipe Size 42 Inch)</t>
  </si>
  <si>
    <t>4 Joints or less (Pipe Size 48 Inch)</t>
  </si>
  <si>
    <t>4 Joints or less (Pipe Size 54 Inch)</t>
  </si>
  <si>
    <t>4 Joints or less (Pipe Size 60 Inch)</t>
  </si>
  <si>
    <t>4 Joints or less (Pipe Size 72 Inch)</t>
  </si>
  <si>
    <t>Injection Holes</t>
  </si>
  <si>
    <t>Soil Stabilization</t>
  </si>
  <si>
    <t>Miscellaneous</t>
  </si>
  <si>
    <t>Drill and patch holes</t>
  </si>
  <si>
    <t>Set up charge (Job location)</t>
  </si>
  <si>
    <t>Inject and Seal Cracks (Pipe Size All sizes)</t>
  </si>
  <si>
    <t>HR</t>
  </si>
  <si>
    <t>RA</t>
  </si>
  <si>
    <t>Traffic Control</t>
  </si>
  <si>
    <t>Emergency Mobilization</t>
  </si>
  <si>
    <t>Cement based grout injection</t>
  </si>
  <si>
    <t>GPR Inspection</t>
  </si>
  <si>
    <t>CF</t>
  </si>
  <si>
    <t>Baffle Box Inspection</t>
  </si>
  <si>
    <t>Baffle Box Cleaning</t>
  </si>
  <si>
    <t>Nutrient Box Inspection</t>
  </si>
  <si>
    <t>Nutrient Box Cleaning</t>
  </si>
  <si>
    <t>5 Joints or more (Pipe Size 15 Inch)</t>
  </si>
  <si>
    <t>5 Joints or more (Pipe Size 18 Inch)</t>
  </si>
  <si>
    <t>5 Joints or more (Pipe Size 24 Inch)</t>
  </si>
  <si>
    <t>5 Joints or more (Pipe Size 30 Inch)</t>
  </si>
  <si>
    <t>5 Joints or more (Pipe Size 36 Inch)</t>
  </si>
  <si>
    <t>5 Joints or more (Pipe Size 42 Inch)</t>
  </si>
  <si>
    <t>5 Joints or more (Pipe Size 48 Inch)</t>
  </si>
  <si>
    <t>5 Joints or more (Pipe Size 54 Inch)</t>
  </si>
  <si>
    <t>5 Joints or more (Pipe Size 60 Inch)</t>
  </si>
  <si>
    <t>5 Joints or more (Pipe Size 72 Inch)</t>
  </si>
  <si>
    <t xml:space="preserve">Exploritaory work </t>
  </si>
  <si>
    <t>CIPP Manhole to Manhole Lining</t>
  </si>
  <si>
    <t>CIPP Manhole to Manhole 15" - 7.5mm</t>
  </si>
  <si>
    <r>
      <t>C</t>
    </r>
    <r>
      <rPr>
        <sz val="12"/>
        <color theme="1"/>
        <rFont val="Gadugi"/>
        <family val="2"/>
      </rPr>
      <t>CIPP Thickness Variance 15" - 1.5mm</t>
    </r>
  </si>
  <si>
    <r>
      <t>LF</t>
    </r>
    <r>
      <rPr>
        <sz val="12"/>
        <color theme="1"/>
        <rFont val="Gadugi"/>
        <family val="2"/>
      </rPr>
      <t>LF</t>
    </r>
  </si>
  <si>
    <r>
      <t>L</t>
    </r>
    <r>
      <rPr>
        <sz val="12"/>
        <color theme="1"/>
        <rFont val="Gadugi"/>
        <family val="2"/>
      </rPr>
      <t>LF</t>
    </r>
  </si>
  <si>
    <t>CIPP Manhole to Manhole 18" - 9.0mm</t>
  </si>
  <si>
    <t>CIPP Thickness Variance 18" - 1.5mm</t>
  </si>
  <si>
    <t>CIPP Manhole to Manhole 24" - 10.5mm</t>
  </si>
  <si>
    <t>CIPP Thickness Variance 24" - 1.5mm</t>
  </si>
  <si>
    <t>CIPP Manhole to Manhole 30" - 13.5mm</t>
  </si>
  <si>
    <t>CIPP Thickness Variance 30" - 1.5mm</t>
  </si>
  <si>
    <t>CIPP Manhole to Manhole 36" - 15mm</t>
  </si>
  <si>
    <t>CIPP Thickness Variance 1.5mm</t>
  </si>
  <si>
    <t>CIPP Manhole to Manhole 42" - 19mm</t>
  </si>
  <si>
    <t>CIPP Thickness Variance 42" - 1.5mm</t>
  </si>
  <si>
    <t>CIPP Manhole to Manhole 48" - 22.5mm</t>
  </si>
  <si>
    <t>CIPP Thickness Variance 48" - 1.5mm</t>
  </si>
  <si>
    <t>CIPP Manhole to Manhole 54" - 25.5mm</t>
  </si>
  <si>
    <t>CIPP Thickness Variance 54" - 1.5mm</t>
  </si>
  <si>
    <t xml:space="preserve">CIPP Manhole to Manhole 60" - 28.5mm </t>
  </si>
  <si>
    <t>CIPP Thickness Variance 60" - 1.5mm</t>
  </si>
  <si>
    <t>CIPP Manhole to Manhole 66" - 31.5mm</t>
  </si>
  <si>
    <t>CIPP Thickness Variance 66" - 1.5mm</t>
  </si>
  <si>
    <t>CIPP Manhole to Manhole 72" - 33mm</t>
  </si>
  <si>
    <t>CIPP Thickness Varinace 72" - 1.5mm</t>
  </si>
  <si>
    <r>
      <t xml:space="preserve"> </t>
    </r>
    <r>
      <rPr>
        <b/>
        <sz val="18"/>
        <color rgb="FFFFFF00"/>
        <rFont val="Calibri"/>
        <family val="2"/>
      </rPr>
      <t>REVISED</t>
    </r>
    <r>
      <rPr>
        <b/>
        <sz val="18"/>
        <color theme="0"/>
        <rFont val="Calibri"/>
        <family val="2"/>
      </rPr>
      <t xml:space="preserve"> Exhibit B - PRICE PROPOSAL                                                                      CONTRACT# PWD/260199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</si>
</sst>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sz val="11"/>
      <color theme="1"/>
      <name val="Malgun Gothic"/>
      <family val="2"/>
    </font>
    <font>
      <sz val="12"/>
      <color theme="0"/>
      <name val="Gadugi"/>
      <family val="2"/>
    </font>
    <font>
      <sz val="12"/>
      <name val="Gadugi"/>
      <family val="2"/>
    </font>
    <font>
      <b/>
      <sz val="10.5"/>
      <name val="Gadugi"/>
      <family val="2"/>
    </font>
    <font>
      <sz val="10.5"/>
      <name val="Gadugi"/>
      <family val="2"/>
    </font>
    <font>
      <b/>
      <sz val="18"/>
      <color rgb="FFFFFF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ck">
        <color rgb="FF234F76"/>
      </top>
      <bottom/>
      <diagonal/>
    </border>
    <border>
      <left/>
      <right/>
      <top style="thick">
        <color rgb="FF234F76"/>
      </top>
      <bottom/>
      <diagonal/>
    </border>
    <border>
      <left/>
      <right style="thick">
        <color rgb="FF234F76"/>
      </right>
      <top style="thick">
        <color rgb="FF234F76"/>
      </top>
      <bottom/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rgb="FF234F76"/>
      </right>
      <top style="thin">
        <color indexed="64"/>
      </top>
      <bottom/>
      <diagonal/>
    </border>
    <border>
      <left style="thick">
        <color rgb="FF234F76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234F76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9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12" xfId="1" applyFont="1" applyFill="1" applyBorder="1" applyAlignment="1">
      <alignment horizontal="center" vertical="center"/>
    </xf>
    <xf numFmtId="44" fontId="6" fillId="4" borderId="12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44" fontId="6" fillId="0" borderId="10" xfId="0" applyNumberFormat="1" applyFont="1" applyBorder="1" applyAlignment="1">
      <alignment horizontal="center" vertical="center"/>
    </xf>
    <xf numFmtId="44" fontId="5" fillId="3" borderId="17" xfId="2" applyNumberFormat="1" applyFont="1" applyFill="1" applyBorder="1" applyAlignment="1" applyProtection="1">
      <alignment horizontal="center" vertical="center"/>
    </xf>
    <xf numFmtId="44" fontId="6" fillId="4" borderId="21" xfId="0" applyNumberFormat="1" applyFont="1" applyFill="1" applyBorder="1" applyAlignment="1">
      <alignment horizontal="center" vertical="center"/>
    </xf>
    <xf numFmtId="0" fontId="1" fillId="0" borderId="22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7" fillId="6" borderId="2" xfId="0" applyFont="1" applyFill="1" applyBorder="1"/>
    <xf numFmtId="0" fontId="17" fillId="0" borderId="27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28" xfId="0" applyFont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2" fillId="6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18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44" fontId="6" fillId="4" borderId="18" xfId="0" applyNumberFormat="1" applyFont="1" applyFill="1" applyBorder="1" applyAlignment="1">
      <alignment horizontal="right" vertical="center"/>
    </xf>
    <xf numFmtId="44" fontId="6" fillId="4" borderId="19" xfId="0" applyNumberFormat="1" applyFont="1" applyFill="1" applyBorder="1" applyAlignment="1">
      <alignment horizontal="right" vertical="center"/>
    </xf>
    <xf numFmtId="44" fontId="6" fillId="4" borderId="20" xfId="0" applyNumberFormat="1" applyFont="1" applyFill="1" applyBorder="1" applyAlignment="1">
      <alignment horizontal="right" vertical="center"/>
    </xf>
    <xf numFmtId="0" fontId="14" fillId="3" borderId="6" xfId="0" applyFont="1" applyFill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12" xfId="2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6" xfId="2" applyFont="1" applyFill="1" applyBorder="1" applyAlignment="1" applyProtection="1">
      <alignment horizontal="right" vertical="center"/>
    </xf>
    <xf numFmtId="0" fontId="5" fillId="7" borderId="19" xfId="0" applyFont="1" applyFill="1" applyBorder="1" applyAlignment="1">
      <alignment horizontal="left" vertical="center"/>
    </xf>
    <xf numFmtId="0" fontId="5" fillId="7" borderId="29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23" xfId="0" applyFont="1" applyBorder="1" applyAlignment="1" applyProtection="1">
      <alignment horizontal="center"/>
      <protection locked="0"/>
    </xf>
    <xf numFmtId="0" fontId="19" fillId="0" borderId="34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44" fontId="19" fillId="0" borderId="1" xfId="1" applyFont="1" applyFill="1" applyBorder="1" applyAlignment="1">
      <alignment horizontal="center" vertical="center"/>
    </xf>
    <xf numFmtId="0" fontId="21" fillId="0" borderId="23" xfId="0" applyFont="1" applyBorder="1" applyProtection="1"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34" xfId="0" applyFont="1" applyBorder="1" applyAlignment="1">
      <alignment vertical="center"/>
    </xf>
    <xf numFmtId="44" fontId="19" fillId="0" borderId="35" xfId="0" applyNumberFormat="1" applyFont="1" applyBorder="1" applyAlignment="1">
      <alignment vertical="center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7A9FCC"/>
      <color rgb="FFACD1D8"/>
      <color rgb="FF7FB8C3"/>
      <color rgb="FF234F76"/>
      <color rgb="FF509BAA"/>
      <color rgb="FF63A7B5"/>
      <color rgb="FF0A9050"/>
      <color rgb="FFE8F2F4"/>
      <color rgb="FF9EC2E2"/>
      <color rgb="FF201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F105"/>
  <sheetViews>
    <sheetView tabSelected="1" zoomScaleNormal="100" workbookViewId="0">
      <selection activeCell="B3" sqref="B3:D3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13.140625" style="2" customWidth="1"/>
    <col min="5" max="5" width="21.140625" style="87" customWidth="1"/>
    <col min="6" max="6" width="25.140625" style="5" customWidth="1"/>
    <col min="7" max="16384" width="17.28515625" style="1"/>
  </cols>
  <sheetData>
    <row r="1" spans="1:6" s="14" customFormat="1" ht="33.75" customHeight="1" thickTop="1" x14ac:dyDescent="0.35">
      <c r="A1" s="59" t="s">
        <v>98</v>
      </c>
      <c r="B1" s="60"/>
      <c r="C1" s="60"/>
      <c r="D1" s="60"/>
      <c r="E1" s="60"/>
      <c r="F1" s="61"/>
    </row>
    <row r="2" spans="1:6" ht="20.100000000000001" customHeight="1" x14ac:dyDescent="0.2">
      <c r="A2" s="68"/>
      <c r="B2" s="69"/>
      <c r="C2" s="69"/>
      <c r="D2" s="69"/>
      <c r="E2" s="69"/>
      <c r="F2" s="70"/>
    </row>
    <row r="3" spans="1:6" ht="26.1" customHeight="1" x14ac:dyDescent="0.2">
      <c r="A3" s="75"/>
      <c r="B3" s="71" t="s">
        <v>4</v>
      </c>
      <c r="C3" s="71"/>
      <c r="D3" s="71"/>
      <c r="E3" s="71" t="s">
        <v>5</v>
      </c>
      <c r="F3" s="72"/>
    </row>
    <row r="4" spans="1:6" ht="26.1" customHeight="1" x14ac:dyDescent="0.2">
      <c r="A4" s="75"/>
      <c r="B4" s="73" t="s">
        <v>6</v>
      </c>
      <c r="C4" s="73"/>
      <c r="D4" s="73"/>
      <c r="E4" s="73" t="s">
        <v>7</v>
      </c>
      <c r="F4" s="74"/>
    </row>
    <row r="5" spans="1:6" ht="20.100000000000001" customHeight="1" x14ac:dyDescent="0.2">
      <c r="A5" s="47"/>
      <c r="B5" s="48"/>
      <c r="C5" s="48"/>
      <c r="D5" s="48"/>
      <c r="E5" s="48"/>
      <c r="F5" s="49"/>
    </row>
    <row r="6" spans="1:6" s="6" customFormat="1" ht="25.15" customHeight="1" x14ac:dyDescent="0.2">
      <c r="A6" s="44" t="s">
        <v>12</v>
      </c>
      <c r="B6" s="45"/>
      <c r="C6" s="45"/>
      <c r="D6" s="45"/>
      <c r="E6" s="45"/>
      <c r="F6" s="46"/>
    </row>
    <row r="7" spans="1:6" s="6" customFormat="1" ht="25.15" customHeight="1" x14ac:dyDescent="0.2">
      <c r="A7" s="16" t="s">
        <v>8</v>
      </c>
      <c r="B7" s="15" t="s">
        <v>0</v>
      </c>
      <c r="C7" s="15" t="s">
        <v>1</v>
      </c>
      <c r="D7" s="15" t="s">
        <v>11</v>
      </c>
      <c r="E7" s="84" t="s">
        <v>2</v>
      </c>
      <c r="F7" s="17" t="s">
        <v>3</v>
      </c>
    </row>
    <row r="8" spans="1:6" s="6" customFormat="1" ht="20.100000000000001" customHeight="1" x14ac:dyDescent="0.3">
      <c r="A8" s="18">
        <v>1</v>
      </c>
      <c r="B8" s="28" t="s">
        <v>16</v>
      </c>
      <c r="C8" s="9" t="s">
        <v>31</v>
      </c>
      <c r="D8" s="7">
        <v>2500</v>
      </c>
      <c r="E8" s="85"/>
      <c r="F8" s="19">
        <f t="shared" ref="F8:F26" si="0">E8*D8</f>
        <v>0</v>
      </c>
    </row>
    <row r="9" spans="1:6" s="6" customFormat="1" ht="20.100000000000001" customHeight="1" x14ac:dyDescent="0.3">
      <c r="A9" s="18">
        <v>2</v>
      </c>
      <c r="B9" s="28" t="s">
        <v>17</v>
      </c>
      <c r="C9" s="9" t="s">
        <v>31</v>
      </c>
      <c r="D9" s="7">
        <v>2500</v>
      </c>
      <c r="E9" s="85"/>
      <c r="F9" s="19">
        <f t="shared" si="0"/>
        <v>0</v>
      </c>
    </row>
    <row r="10" spans="1:6" s="6" customFormat="1" ht="20.100000000000001" customHeight="1" x14ac:dyDescent="0.3">
      <c r="A10" s="18">
        <v>3</v>
      </c>
      <c r="B10" s="28" t="s">
        <v>18</v>
      </c>
      <c r="C10" s="9" t="s">
        <v>31</v>
      </c>
      <c r="D10" s="7">
        <v>2500</v>
      </c>
      <c r="E10" s="85"/>
      <c r="F10" s="19">
        <f t="shared" si="0"/>
        <v>0</v>
      </c>
    </row>
    <row r="11" spans="1:6" s="6" customFormat="1" ht="20.100000000000001" customHeight="1" x14ac:dyDescent="0.3">
      <c r="A11" s="18">
        <v>4</v>
      </c>
      <c r="B11" s="29" t="s">
        <v>19</v>
      </c>
      <c r="C11" s="9" t="s">
        <v>31</v>
      </c>
      <c r="D11" s="7">
        <v>2500</v>
      </c>
      <c r="E11" s="85"/>
      <c r="F11" s="19">
        <f t="shared" si="0"/>
        <v>0</v>
      </c>
    </row>
    <row r="12" spans="1:6" s="6" customFormat="1" ht="20.100000000000001" customHeight="1" x14ac:dyDescent="0.3">
      <c r="A12" s="18">
        <v>5</v>
      </c>
      <c r="B12" s="30" t="s">
        <v>20</v>
      </c>
      <c r="C12" s="9" t="s">
        <v>31</v>
      </c>
      <c r="D12" s="7">
        <v>2500</v>
      </c>
      <c r="E12" s="85"/>
      <c r="F12" s="19">
        <f t="shared" si="0"/>
        <v>0</v>
      </c>
    </row>
    <row r="13" spans="1:6" s="6" customFormat="1" ht="20.100000000000001" customHeight="1" x14ac:dyDescent="0.3">
      <c r="A13" s="18">
        <v>6</v>
      </c>
      <c r="B13" s="30" t="s">
        <v>21</v>
      </c>
      <c r="C13" s="9" t="s">
        <v>31</v>
      </c>
      <c r="D13" s="7">
        <v>2500</v>
      </c>
      <c r="E13" s="85"/>
      <c r="F13" s="19">
        <f t="shared" si="0"/>
        <v>0</v>
      </c>
    </row>
    <row r="14" spans="1:6" s="6" customFormat="1" ht="20.100000000000001" customHeight="1" x14ac:dyDescent="0.3">
      <c r="A14" s="18">
        <v>7</v>
      </c>
      <c r="B14" s="30" t="s">
        <v>22</v>
      </c>
      <c r="C14" s="9" t="s">
        <v>31</v>
      </c>
      <c r="D14" s="7">
        <v>2500</v>
      </c>
      <c r="E14" s="85"/>
      <c r="F14" s="19">
        <f t="shared" si="0"/>
        <v>0</v>
      </c>
    </row>
    <row r="15" spans="1:6" s="6" customFormat="1" ht="20.100000000000001" customHeight="1" x14ac:dyDescent="0.3">
      <c r="A15" s="18">
        <v>8</v>
      </c>
      <c r="B15" s="30" t="s">
        <v>23</v>
      </c>
      <c r="C15" s="9" t="s">
        <v>31</v>
      </c>
      <c r="D15" s="7">
        <v>2500</v>
      </c>
      <c r="E15" s="85"/>
      <c r="F15" s="19">
        <f t="shared" si="0"/>
        <v>0</v>
      </c>
    </row>
    <row r="16" spans="1:6" s="6" customFormat="1" ht="20.100000000000001" customHeight="1" x14ac:dyDescent="0.3">
      <c r="A16" s="18">
        <v>9</v>
      </c>
      <c r="B16" s="30" t="s">
        <v>24</v>
      </c>
      <c r="C16" s="9" t="s">
        <v>31</v>
      </c>
      <c r="D16" s="7">
        <v>2500</v>
      </c>
      <c r="E16" s="85"/>
      <c r="F16" s="19">
        <f t="shared" si="0"/>
        <v>0</v>
      </c>
    </row>
    <row r="17" spans="1:6" s="6" customFormat="1" ht="20.100000000000001" customHeight="1" x14ac:dyDescent="0.3">
      <c r="A17" s="18">
        <v>10</v>
      </c>
      <c r="B17" s="30" t="s">
        <v>25</v>
      </c>
      <c r="C17" s="9" t="s">
        <v>31</v>
      </c>
      <c r="D17" s="7">
        <v>2500</v>
      </c>
      <c r="E17" s="85"/>
      <c r="F17" s="19">
        <f t="shared" si="0"/>
        <v>0</v>
      </c>
    </row>
    <row r="18" spans="1:6" s="6" customFormat="1" ht="20.100000000000001" customHeight="1" x14ac:dyDescent="0.3">
      <c r="A18" s="18">
        <v>11</v>
      </c>
      <c r="B18" s="30" t="s">
        <v>26</v>
      </c>
      <c r="C18" s="9" t="s">
        <v>31</v>
      </c>
      <c r="D18" s="7">
        <v>2500</v>
      </c>
      <c r="E18" s="85"/>
      <c r="F18" s="19">
        <f t="shared" si="0"/>
        <v>0</v>
      </c>
    </row>
    <row r="19" spans="1:6" s="6" customFormat="1" ht="20.100000000000001" customHeight="1" x14ac:dyDescent="0.3">
      <c r="A19" s="18">
        <v>12</v>
      </c>
      <c r="B19" s="30" t="s">
        <v>27</v>
      </c>
      <c r="C19" s="9" t="s">
        <v>31</v>
      </c>
      <c r="D19" s="7">
        <v>2500</v>
      </c>
      <c r="E19" s="85"/>
      <c r="F19" s="19">
        <f t="shared" si="0"/>
        <v>0</v>
      </c>
    </row>
    <row r="20" spans="1:6" s="6" customFormat="1" ht="20.100000000000001" customHeight="1" x14ac:dyDescent="0.3">
      <c r="A20" s="18">
        <v>13</v>
      </c>
      <c r="B20" s="30" t="s">
        <v>28</v>
      </c>
      <c r="C20" s="9" t="s">
        <v>31</v>
      </c>
      <c r="D20" s="7">
        <v>2500</v>
      </c>
      <c r="E20" s="85"/>
      <c r="F20" s="19">
        <f t="shared" si="0"/>
        <v>0</v>
      </c>
    </row>
    <row r="21" spans="1:6" s="6" customFormat="1" ht="20.100000000000001" customHeight="1" x14ac:dyDescent="0.3">
      <c r="A21" s="18">
        <v>14</v>
      </c>
      <c r="B21" s="30" t="s">
        <v>29</v>
      </c>
      <c r="C21" s="9" t="s">
        <v>31</v>
      </c>
      <c r="D21" s="7">
        <v>2500</v>
      </c>
      <c r="E21" s="85"/>
      <c r="F21" s="19">
        <f t="shared" si="0"/>
        <v>0</v>
      </c>
    </row>
    <row r="22" spans="1:6" s="6" customFormat="1" ht="20.100000000000001" customHeight="1" x14ac:dyDescent="0.3">
      <c r="A22" s="18">
        <v>15</v>
      </c>
      <c r="B22" s="30" t="s">
        <v>30</v>
      </c>
      <c r="C22" s="9" t="s">
        <v>31</v>
      </c>
      <c r="D22" s="7">
        <v>2500</v>
      </c>
      <c r="E22" s="85"/>
      <c r="F22" s="19">
        <f t="shared" si="0"/>
        <v>0</v>
      </c>
    </row>
    <row r="23" spans="1:6" s="6" customFormat="1" ht="20.100000000000001" customHeight="1" x14ac:dyDescent="0.2">
      <c r="A23" s="18">
        <v>16</v>
      </c>
      <c r="B23" s="8" t="s">
        <v>58</v>
      </c>
      <c r="C23" s="9" t="s">
        <v>32</v>
      </c>
      <c r="D23" s="7">
        <v>4</v>
      </c>
      <c r="E23" s="85"/>
      <c r="F23" s="19">
        <f t="shared" si="0"/>
        <v>0</v>
      </c>
    </row>
    <row r="24" spans="1:6" s="6" customFormat="1" ht="20.100000000000001" customHeight="1" x14ac:dyDescent="0.2">
      <c r="A24" s="18">
        <v>17</v>
      </c>
      <c r="B24" s="8" t="s">
        <v>59</v>
      </c>
      <c r="C24" s="9" t="s">
        <v>32</v>
      </c>
      <c r="D24" s="7">
        <v>1</v>
      </c>
      <c r="E24" s="85"/>
      <c r="F24" s="19">
        <f t="shared" ref="F24:F25" si="1">E24*D24</f>
        <v>0</v>
      </c>
    </row>
    <row r="25" spans="1:6" s="6" customFormat="1" ht="20.100000000000001" customHeight="1" x14ac:dyDescent="0.2">
      <c r="A25" s="18">
        <v>18</v>
      </c>
      <c r="B25" s="8" t="s">
        <v>60</v>
      </c>
      <c r="C25" s="9" t="s">
        <v>32</v>
      </c>
      <c r="D25" s="7">
        <v>4</v>
      </c>
      <c r="E25" s="85"/>
      <c r="F25" s="19">
        <f t="shared" si="1"/>
        <v>0</v>
      </c>
    </row>
    <row r="26" spans="1:6" s="6" customFormat="1" ht="20.100000000000001" customHeight="1" x14ac:dyDescent="0.2">
      <c r="A26" s="18">
        <v>19</v>
      </c>
      <c r="B26" s="8" t="s">
        <v>61</v>
      </c>
      <c r="C26" s="9" t="s">
        <v>32</v>
      </c>
      <c r="D26" s="7">
        <v>1</v>
      </c>
      <c r="E26" s="85"/>
      <c r="F26" s="19">
        <f t="shared" si="0"/>
        <v>0</v>
      </c>
    </row>
    <row r="27" spans="1:6" s="10" customFormat="1" ht="25.15" customHeight="1" x14ac:dyDescent="0.2">
      <c r="A27" s="53" t="s">
        <v>13</v>
      </c>
      <c r="B27" s="54"/>
      <c r="C27" s="54"/>
      <c r="D27" s="54"/>
      <c r="E27" s="55"/>
      <c r="F27" s="20">
        <f>SUM(F8:F26)</f>
        <v>0</v>
      </c>
    </row>
    <row r="28" spans="1:6" s="10" customFormat="1" ht="24.75" hidden="1" customHeight="1" x14ac:dyDescent="0.2">
      <c r="A28" s="21"/>
      <c r="B28" s="11"/>
      <c r="C28" s="12"/>
      <c r="D28" s="81"/>
      <c r="E28" s="13"/>
      <c r="F28" s="22"/>
    </row>
    <row r="29" spans="1:6" s="10" customFormat="1" ht="25.15" hidden="1" customHeight="1" x14ac:dyDescent="0.2">
      <c r="A29" s="50" t="s">
        <v>14</v>
      </c>
      <c r="B29" s="51"/>
      <c r="C29" s="51"/>
      <c r="D29" s="51"/>
      <c r="E29" s="51"/>
      <c r="F29" s="52"/>
    </row>
    <row r="30" spans="1:6" s="10" customFormat="1" ht="25.15" hidden="1" customHeight="1" x14ac:dyDescent="0.2">
      <c r="A30" s="16" t="s">
        <v>8</v>
      </c>
      <c r="B30" s="15" t="s">
        <v>0</v>
      </c>
      <c r="C30" s="15" t="s">
        <v>1</v>
      </c>
      <c r="D30" s="15" t="s">
        <v>11</v>
      </c>
      <c r="E30" s="84" t="s">
        <v>2</v>
      </c>
      <c r="F30" s="17" t="s">
        <v>3</v>
      </c>
    </row>
    <row r="31" spans="1:6" s="10" customFormat="1" ht="20.100000000000001" hidden="1" customHeight="1" x14ac:dyDescent="0.2">
      <c r="A31" s="18">
        <v>1</v>
      </c>
      <c r="B31" s="8"/>
      <c r="C31" s="9"/>
      <c r="D31" s="7"/>
      <c r="E31" s="85"/>
      <c r="F31" s="19">
        <f t="shared" ref="F31" si="2">E31*D31</f>
        <v>0</v>
      </c>
    </row>
    <row r="32" spans="1:6" s="10" customFormat="1" ht="25.15" hidden="1" customHeight="1" x14ac:dyDescent="0.2">
      <c r="A32" s="53" t="s">
        <v>10</v>
      </c>
      <c r="B32" s="54"/>
      <c r="C32" s="54"/>
      <c r="D32" s="54"/>
      <c r="E32" s="55"/>
      <c r="F32" s="20">
        <f>SUM(F31:F31)</f>
        <v>0</v>
      </c>
    </row>
    <row r="33" spans="1:6" s="10" customFormat="1" ht="25.15" hidden="1" customHeight="1" x14ac:dyDescent="0.2">
      <c r="A33" s="21"/>
      <c r="B33" s="11"/>
      <c r="C33" s="12"/>
      <c r="D33" s="81"/>
      <c r="E33" s="13"/>
      <c r="F33" s="22"/>
    </row>
    <row r="34" spans="1:6" s="10" customFormat="1" ht="25.15" hidden="1" customHeight="1" x14ac:dyDescent="0.2">
      <c r="A34" s="50" t="s">
        <v>15</v>
      </c>
      <c r="B34" s="51"/>
      <c r="C34" s="51"/>
      <c r="D34" s="51"/>
      <c r="E34" s="51"/>
      <c r="F34" s="52"/>
    </row>
    <row r="35" spans="1:6" s="10" customFormat="1" ht="25.15" hidden="1" customHeight="1" x14ac:dyDescent="0.2">
      <c r="A35" s="16" t="s">
        <v>8</v>
      </c>
      <c r="B35" s="15" t="s">
        <v>0</v>
      </c>
      <c r="C35" s="15" t="s">
        <v>1</v>
      </c>
      <c r="D35" s="15" t="s">
        <v>11</v>
      </c>
      <c r="E35" s="84" t="s">
        <v>2</v>
      </c>
      <c r="F35" s="17" t="s">
        <v>3</v>
      </c>
    </row>
    <row r="36" spans="1:6" s="10" customFormat="1" ht="20.100000000000001" hidden="1" customHeight="1" x14ac:dyDescent="0.2">
      <c r="A36" s="18">
        <v>1</v>
      </c>
      <c r="B36" s="8"/>
      <c r="C36" s="9"/>
      <c r="D36" s="7"/>
      <c r="E36" s="85"/>
      <c r="F36" s="19">
        <f t="shared" ref="F36" si="3">E36*D36</f>
        <v>0</v>
      </c>
    </row>
    <row r="37" spans="1:6" s="10" customFormat="1" ht="25.15" hidden="1" customHeight="1" x14ac:dyDescent="0.2">
      <c r="A37" s="56" t="s">
        <v>10</v>
      </c>
      <c r="B37" s="57"/>
      <c r="C37" s="57"/>
      <c r="D37" s="57"/>
      <c r="E37" s="58"/>
      <c r="F37" s="24">
        <f>SUM(F36:F36)</f>
        <v>0</v>
      </c>
    </row>
    <row r="38" spans="1:6" ht="32.1" hidden="1" customHeight="1" thickBot="1" x14ac:dyDescent="0.25">
      <c r="A38" s="25"/>
      <c r="B38" s="26"/>
      <c r="C38" s="26"/>
      <c r="D38" s="82"/>
      <c r="E38" s="86"/>
      <c r="F38" s="27"/>
    </row>
    <row r="39" spans="1:6" ht="26.1" hidden="1" customHeight="1" thickBot="1" x14ac:dyDescent="0.25">
      <c r="A39" s="76" t="s">
        <v>9</v>
      </c>
      <c r="B39" s="77"/>
      <c r="C39" s="77"/>
      <c r="D39" s="77"/>
      <c r="E39" s="78"/>
      <c r="F39" s="23">
        <f>SUM(F27,F32,F37)</f>
        <v>0</v>
      </c>
    </row>
    <row r="40" spans="1:6" ht="33" customHeight="1" x14ac:dyDescent="0.2"/>
    <row r="41" spans="1:6" ht="33" customHeight="1" x14ac:dyDescent="0.2">
      <c r="A41" s="44" t="s">
        <v>33</v>
      </c>
      <c r="B41" s="45"/>
      <c r="C41" s="45"/>
      <c r="D41" s="45"/>
      <c r="E41" s="45"/>
      <c r="F41" s="46"/>
    </row>
    <row r="42" spans="1:6" ht="33" customHeight="1" x14ac:dyDescent="0.2">
      <c r="A42" s="16" t="s">
        <v>8</v>
      </c>
      <c r="B42" s="15" t="s">
        <v>0</v>
      </c>
      <c r="C42" s="15" t="s">
        <v>1</v>
      </c>
      <c r="D42" s="15" t="s">
        <v>11</v>
      </c>
      <c r="E42" s="15" t="s">
        <v>2</v>
      </c>
      <c r="F42" s="17" t="s">
        <v>3</v>
      </c>
    </row>
    <row r="43" spans="1:6" ht="33" customHeight="1" x14ac:dyDescent="0.3">
      <c r="A43" s="18">
        <v>20</v>
      </c>
      <c r="B43" s="28" t="s">
        <v>34</v>
      </c>
      <c r="C43" s="9" t="s">
        <v>35</v>
      </c>
      <c r="D43" s="7">
        <v>1</v>
      </c>
      <c r="E43" s="85"/>
      <c r="F43" s="19">
        <f t="shared" ref="F43:F62" si="4">E43*D43</f>
        <v>0</v>
      </c>
    </row>
    <row r="44" spans="1:6" ht="33" customHeight="1" x14ac:dyDescent="0.3">
      <c r="A44" s="18">
        <v>21</v>
      </c>
      <c r="B44" s="28" t="s">
        <v>62</v>
      </c>
      <c r="C44" s="9" t="s">
        <v>35</v>
      </c>
      <c r="D44" s="7">
        <v>1</v>
      </c>
      <c r="E44" s="85"/>
      <c r="F44" s="19">
        <f t="shared" si="4"/>
        <v>0</v>
      </c>
    </row>
    <row r="45" spans="1:6" ht="33" customHeight="1" x14ac:dyDescent="0.3">
      <c r="A45" s="18">
        <v>22</v>
      </c>
      <c r="B45" s="28" t="s">
        <v>36</v>
      </c>
      <c r="C45" s="9" t="s">
        <v>35</v>
      </c>
      <c r="D45" s="7">
        <v>1</v>
      </c>
      <c r="E45" s="85"/>
      <c r="F45" s="19">
        <f t="shared" si="4"/>
        <v>0</v>
      </c>
    </row>
    <row r="46" spans="1:6" ht="33" customHeight="1" x14ac:dyDescent="0.3">
      <c r="A46" s="18">
        <v>23</v>
      </c>
      <c r="B46" s="29" t="s">
        <v>63</v>
      </c>
      <c r="C46" s="9" t="s">
        <v>35</v>
      </c>
      <c r="D46" s="7">
        <v>1</v>
      </c>
      <c r="E46" s="85"/>
      <c r="F46" s="19">
        <f t="shared" si="4"/>
        <v>0</v>
      </c>
    </row>
    <row r="47" spans="1:6" ht="33" customHeight="1" x14ac:dyDescent="0.3">
      <c r="A47" s="18">
        <v>24</v>
      </c>
      <c r="B47" s="30" t="s">
        <v>37</v>
      </c>
      <c r="C47" s="9" t="s">
        <v>35</v>
      </c>
      <c r="D47" s="7">
        <v>1</v>
      </c>
      <c r="E47" s="85"/>
      <c r="F47" s="19">
        <f t="shared" si="4"/>
        <v>0</v>
      </c>
    </row>
    <row r="48" spans="1:6" ht="33" customHeight="1" x14ac:dyDescent="0.3">
      <c r="A48" s="18">
        <v>25</v>
      </c>
      <c r="B48" s="30" t="s">
        <v>64</v>
      </c>
      <c r="C48" s="9" t="s">
        <v>35</v>
      </c>
      <c r="D48" s="7">
        <v>1</v>
      </c>
      <c r="E48" s="85"/>
      <c r="F48" s="19">
        <f t="shared" si="4"/>
        <v>0</v>
      </c>
    </row>
    <row r="49" spans="1:6" ht="33" customHeight="1" x14ac:dyDescent="0.3">
      <c r="A49" s="18">
        <v>26</v>
      </c>
      <c r="B49" s="30" t="s">
        <v>38</v>
      </c>
      <c r="C49" s="9" t="s">
        <v>35</v>
      </c>
      <c r="D49" s="7">
        <v>1</v>
      </c>
      <c r="E49" s="85"/>
      <c r="F49" s="19">
        <f t="shared" si="4"/>
        <v>0</v>
      </c>
    </row>
    <row r="50" spans="1:6" ht="33" customHeight="1" x14ac:dyDescent="0.3">
      <c r="A50" s="18">
        <v>27</v>
      </c>
      <c r="B50" s="30" t="s">
        <v>65</v>
      </c>
      <c r="C50" s="9" t="s">
        <v>35</v>
      </c>
      <c r="D50" s="7">
        <v>1</v>
      </c>
      <c r="E50" s="85"/>
      <c r="F50" s="19">
        <f t="shared" si="4"/>
        <v>0</v>
      </c>
    </row>
    <row r="51" spans="1:6" ht="33" customHeight="1" x14ac:dyDescent="0.3">
      <c r="A51" s="18">
        <v>28</v>
      </c>
      <c r="B51" s="30" t="s">
        <v>39</v>
      </c>
      <c r="C51" s="9" t="s">
        <v>35</v>
      </c>
      <c r="D51" s="7">
        <v>1</v>
      </c>
      <c r="E51" s="85"/>
      <c r="F51" s="19">
        <f t="shared" si="4"/>
        <v>0</v>
      </c>
    </row>
    <row r="52" spans="1:6" ht="33" customHeight="1" x14ac:dyDescent="0.3">
      <c r="A52" s="18">
        <v>29</v>
      </c>
      <c r="B52" s="30" t="s">
        <v>66</v>
      </c>
      <c r="C52" s="9" t="s">
        <v>35</v>
      </c>
      <c r="D52" s="7">
        <v>1</v>
      </c>
      <c r="E52" s="85"/>
      <c r="F52" s="19">
        <f t="shared" si="4"/>
        <v>0</v>
      </c>
    </row>
    <row r="53" spans="1:6" ht="33" customHeight="1" x14ac:dyDescent="0.3">
      <c r="A53" s="18">
        <v>30</v>
      </c>
      <c r="B53" s="30" t="s">
        <v>40</v>
      </c>
      <c r="C53" s="9" t="s">
        <v>35</v>
      </c>
      <c r="D53" s="7">
        <v>1</v>
      </c>
      <c r="E53" s="85"/>
      <c r="F53" s="19">
        <f t="shared" si="4"/>
        <v>0</v>
      </c>
    </row>
    <row r="54" spans="1:6" ht="33" customHeight="1" x14ac:dyDescent="0.3">
      <c r="A54" s="18">
        <v>31</v>
      </c>
      <c r="B54" s="30" t="s">
        <v>67</v>
      </c>
      <c r="C54" s="9" t="s">
        <v>35</v>
      </c>
      <c r="D54" s="7">
        <v>1</v>
      </c>
      <c r="E54" s="85"/>
      <c r="F54" s="19">
        <f t="shared" si="4"/>
        <v>0</v>
      </c>
    </row>
    <row r="55" spans="1:6" ht="33" customHeight="1" x14ac:dyDescent="0.3">
      <c r="A55" s="18">
        <v>32</v>
      </c>
      <c r="B55" s="30" t="s">
        <v>41</v>
      </c>
      <c r="C55" s="9" t="s">
        <v>35</v>
      </c>
      <c r="D55" s="7">
        <v>1</v>
      </c>
      <c r="E55" s="85"/>
      <c r="F55" s="19">
        <f t="shared" si="4"/>
        <v>0</v>
      </c>
    </row>
    <row r="56" spans="1:6" ht="33" customHeight="1" x14ac:dyDescent="0.3">
      <c r="A56" s="18">
        <v>33</v>
      </c>
      <c r="B56" s="30" t="s">
        <v>68</v>
      </c>
      <c r="C56" s="9" t="s">
        <v>35</v>
      </c>
      <c r="D56" s="7">
        <v>1</v>
      </c>
      <c r="E56" s="85"/>
      <c r="F56" s="19">
        <f t="shared" si="4"/>
        <v>0</v>
      </c>
    </row>
    <row r="57" spans="1:6" ht="33" customHeight="1" x14ac:dyDescent="0.3">
      <c r="A57" s="18">
        <v>34</v>
      </c>
      <c r="B57" s="30" t="s">
        <v>42</v>
      </c>
      <c r="C57" s="9" t="s">
        <v>35</v>
      </c>
      <c r="D57" s="7">
        <v>1</v>
      </c>
      <c r="E57" s="85"/>
      <c r="F57" s="19">
        <f t="shared" si="4"/>
        <v>0</v>
      </c>
    </row>
    <row r="58" spans="1:6" ht="33" customHeight="1" x14ac:dyDescent="0.2">
      <c r="A58" s="18">
        <v>35</v>
      </c>
      <c r="B58" s="8" t="s">
        <v>69</v>
      </c>
      <c r="C58" s="9" t="s">
        <v>35</v>
      </c>
      <c r="D58" s="7">
        <v>1</v>
      </c>
      <c r="E58" s="85"/>
      <c r="F58" s="19">
        <f t="shared" si="4"/>
        <v>0</v>
      </c>
    </row>
    <row r="59" spans="1:6" ht="33" customHeight="1" x14ac:dyDescent="0.2">
      <c r="A59" s="18">
        <v>36</v>
      </c>
      <c r="B59" s="8" t="s">
        <v>43</v>
      </c>
      <c r="C59" s="9" t="s">
        <v>35</v>
      </c>
      <c r="D59" s="7">
        <v>1</v>
      </c>
      <c r="E59" s="85"/>
      <c r="F59" s="19">
        <f t="shared" si="4"/>
        <v>0</v>
      </c>
    </row>
    <row r="60" spans="1:6" ht="33" customHeight="1" x14ac:dyDescent="0.2">
      <c r="A60" s="18">
        <v>37</v>
      </c>
      <c r="B60" s="8" t="s">
        <v>70</v>
      </c>
      <c r="C60" s="9" t="s">
        <v>35</v>
      </c>
      <c r="D60" s="7">
        <v>1</v>
      </c>
      <c r="E60" s="85"/>
      <c r="F60" s="19">
        <f t="shared" si="4"/>
        <v>0</v>
      </c>
    </row>
    <row r="61" spans="1:6" ht="33" customHeight="1" x14ac:dyDescent="0.2">
      <c r="A61" s="18">
        <v>38</v>
      </c>
      <c r="B61" s="8" t="s">
        <v>44</v>
      </c>
      <c r="C61" s="9" t="s">
        <v>35</v>
      </c>
      <c r="D61" s="7">
        <v>1</v>
      </c>
      <c r="E61" s="85"/>
      <c r="F61" s="19">
        <f t="shared" si="4"/>
        <v>0</v>
      </c>
    </row>
    <row r="62" spans="1:6" ht="33" customHeight="1" x14ac:dyDescent="0.2">
      <c r="A62" s="18">
        <v>39</v>
      </c>
      <c r="B62" s="8" t="s">
        <v>71</v>
      </c>
      <c r="C62" s="9" t="s">
        <v>35</v>
      </c>
      <c r="D62" s="7">
        <v>1</v>
      </c>
      <c r="E62" s="85"/>
      <c r="F62" s="19">
        <f t="shared" si="4"/>
        <v>0</v>
      </c>
    </row>
    <row r="63" spans="1:6" ht="33" customHeight="1" x14ac:dyDescent="0.2">
      <c r="A63" s="62" t="s">
        <v>45</v>
      </c>
      <c r="B63" s="63"/>
      <c r="C63" s="63"/>
      <c r="D63" s="63"/>
      <c r="E63" s="63"/>
      <c r="F63" s="64"/>
    </row>
    <row r="64" spans="1:6" ht="33" customHeight="1" x14ac:dyDescent="0.2">
      <c r="A64" s="18">
        <v>40</v>
      </c>
      <c r="B64" s="8" t="s">
        <v>48</v>
      </c>
      <c r="C64" s="9" t="s">
        <v>32</v>
      </c>
      <c r="D64" s="7">
        <v>1</v>
      </c>
      <c r="E64" s="85"/>
      <c r="F64" s="19">
        <f>E64*D64</f>
        <v>0</v>
      </c>
    </row>
    <row r="65" spans="1:6" ht="33" customHeight="1" x14ac:dyDescent="0.2">
      <c r="A65" s="18">
        <v>41</v>
      </c>
      <c r="B65" s="8" t="s">
        <v>49</v>
      </c>
      <c r="C65" s="9" t="s">
        <v>32</v>
      </c>
      <c r="D65" s="7">
        <v>1</v>
      </c>
      <c r="E65" s="85"/>
      <c r="F65" s="19">
        <f>E65*D65</f>
        <v>0</v>
      </c>
    </row>
    <row r="66" spans="1:6" ht="33" customHeight="1" x14ac:dyDescent="0.2">
      <c r="A66" s="62" t="s">
        <v>46</v>
      </c>
      <c r="B66" s="63"/>
      <c r="C66" s="63"/>
      <c r="D66" s="63"/>
      <c r="E66" s="63"/>
      <c r="F66" s="64"/>
    </row>
    <row r="67" spans="1:6" ht="33" customHeight="1" x14ac:dyDescent="0.2">
      <c r="A67" s="18">
        <v>42</v>
      </c>
      <c r="B67" s="32" t="s">
        <v>55</v>
      </c>
      <c r="C67" s="9" t="s">
        <v>57</v>
      </c>
      <c r="D67" s="7">
        <v>1</v>
      </c>
      <c r="E67" s="85"/>
      <c r="F67" s="19">
        <f>E67*D67</f>
        <v>0</v>
      </c>
    </row>
    <row r="68" spans="1:6" ht="33" customHeight="1" x14ac:dyDescent="0.2">
      <c r="A68" s="18">
        <v>43</v>
      </c>
      <c r="B68" s="31" t="s">
        <v>56</v>
      </c>
      <c r="C68" s="9" t="s">
        <v>51</v>
      </c>
      <c r="D68" s="7">
        <v>1</v>
      </c>
      <c r="E68" s="85"/>
      <c r="F68" s="19">
        <f>E68*D68</f>
        <v>0</v>
      </c>
    </row>
    <row r="69" spans="1:6" ht="33" customHeight="1" thickBot="1" x14ac:dyDescent="0.25">
      <c r="A69" s="79" t="s">
        <v>73</v>
      </c>
      <c r="B69" s="79"/>
      <c r="C69" s="79"/>
      <c r="D69" s="79"/>
      <c r="E69" s="79"/>
      <c r="F69" s="80"/>
    </row>
    <row r="70" spans="1:6" ht="33" customHeight="1" thickBot="1" x14ac:dyDescent="0.25">
      <c r="A70" s="39">
        <v>44</v>
      </c>
      <c r="B70" s="40" t="s">
        <v>74</v>
      </c>
      <c r="C70" s="41" t="s">
        <v>76</v>
      </c>
      <c r="D70" s="83">
        <v>1</v>
      </c>
      <c r="E70" s="88"/>
      <c r="F70" s="89">
        <f>SUM(D70*E70)</f>
        <v>0</v>
      </c>
    </row>
    <row r="71" spans="1:6" ht="33" customHeight="1" thickBot="1" x14ac:dyDescent="0.25">
      <c r="A71" s="42">
        <v>45</v>
      </c>
      <c r="B71" s="34" t="s">
        <v>75</v>
      </c>
      <c r="C71" s="37" t="s">
        <v>77</v>
      </c>
      <c r="D71" s="36">
        <v>1</v>
      </c>
      <c r="E71" s="35"/>
      <c r="F71" s="89">
        <f t="shared" ref="F71:F91" si="5">SUM(D71*E71)</f>
        <v>0</v>
      </c>
    </row>
    <row r="72" spans="1:6" ht="33" customHeight="1" thickBot="1" x14ac:dyDescent="0.25">
      <c r="A72" s="43">
        <v>46</v>
      </c>
      <c r="B72" s="38" t="s">
        <v>78</v>
      </c>
      <c r="C72" s="36" t="s">
        <v>31</v>
      </c>
      <c r="D72" s="36">
        <v>1</v>
      </c>
      <c r="E72" s="35"/>
      <c r="F72" s="89">
        <f t="shared" si="5"/>
        <v>0</v>
      </c>
    </row>
    <row r="73" spans="1:6" ht="33" customHeight="1" thickBot="1" x14ac:dyDescent="0.25">
      <c r="A73" s="43">
        <v>47</v>
      </c>
      <c r="B73" s="35" t="s">
        <v>79</v>
      </c>
      <c r="C73" s="36" t="s">
        <v>31</v>
      </c>
      <c r="D73" s="36">
        <v>1</v>
      </c>
      <c r="E73" s="35"/>
      <c r="F73" s="89">
        <f t="shared" si="5"/>
        <v>0</v>
      </c>
    </row>
    <row r="74" spans="1:6" ht="33" customHeight="1" thickBot="1" x14ac:dyDescent="0.25">
      <c r="A74" s="43">
        <v>48</v>
      </c>
      <c r="B74" s="35" t="s">
        <v>80</v>
      </c>
      <c r="C74" s="36" t="s">
        <v>31</v>
      </c>
      <c r="D74" s="36">
        <v>1</v>
      </c>
      <c r="E74" s="35"/>
      <c r="F74" s="89">
        <f t="shared" si="5"/>
        <v>0</v>
      </c>
    </row>
    <row r="75" spans="1:6" ht="33" customHeight="1" thickBot="1" x14ac:dyDescent="0.25">
      <c r="A75" s="43">
        <v>49</v>
      </c>
      <c r="B75" s="35" t="s">
        <v>81</v>
      </c>
      <c r="C75" s="36" t="s">
        <v>31</v>
      </c>
      <c r="D75" s="36">
        <v>1</v>
      </c>
      <c r="E75" s="35"/>
      <c r="F75" s="89">
        <f t="shared" si="5"/>
        <v>0</v>
      </c>
    </row>
    <row r="76" spans="1:6" ht="33" customHeight="1" thickBot="1" x14ac:dyDescent="0.25">
      <c r="A76" s="43">
        <v>50</v>
      </c>
      <c r="B76" s="35" t="s">
        <v>82</v>
      </c>
      <c r="C76" s="36" t="s">
        <v>31</v>
      </c>
      <c r="D76" s="36">
        <v>1</v>
      </c>
      <c r="E76" s="35"/>
      <c r="F76" s="89">
        <f t="shared" si="5"/>
        <v>0</v>
      </c>
    </row>
    <row r="77" spans="1:6" ht="33" customHeight="1" thickBot="1" x14ac:dyDescent="0.25">
      <c r="A77" s="43">
        <v>51</v>
      </c>
      <c r="B77" s="35" t="s">
        <v>83</v>
      </c>
      <c r="C77" s="36" t="s">
        <v>31</v>
      </c>
      <c r="D77" s="36">
        <v>1</v>
      </c>
      <c r="E77" s="35"/>
      <c r="F77" s="89">
        <f t="shared" si="5"/>
        <v>0</v>
      </c>
    </row>
    <row r="78" spans="1:6" ht="33" customHeight="1" thickBot="1" x14ac:dyDescent="0.25">
      <c r="A78" s="43">
        <v>52</v>
      </c>
      <c r="B78" s="35" t="s">
        <v>84</v>
      </c>
      <c r="C78" s="36" t="s">
        <v>31</v>
      </c>
      <c r="D78" s="36">
        <v>1</v>
      </c>
      <c r="E78" s="35"/>
      <c r="F78" s="89">
        <f t="shared" si="5"/>
        <v>0</v>
      </c>
    </row>
    <row r="79" spans="1:6" ht="33" customHeight="1" thickBot="1" x14ac:dyDescent="0.25">
      <c r="A79" s="43">
        <v>53</v>
      </c>
      <c r="B79" s="35" t="s">
        <v>85</v>
      </c>
      <c r="C79" s="36" t="s">
        <v>31</v>
      </c>
      <c r="D79" s="36">
        <v>1</v>
      </c>
      <c r="E79" s="35"/>
      <c r="F79" s="89">
        <f t="shared" si="5"/>
        <v>0</v>
      </c>
    </row>
    <row r="80" spans="1:6" ht="33" customHeight="1" thickBot="1" x14ac:dyDescent="0.25">
      <c r="A80" s="43">
        <v>54</v>
      </c>
      <c r="B80" s="35" t="s">
        <v>86</v>
      </c>
      <c r="C80" s="36" t="s">
        <v>31</v>
      </c>
      <c r="D80" s="36">
        <v>1</v>
      </c>
      <c r="E80" s="35"/>
      <c r="F80" s="89">
        <f t="shared" si="5"/>
        <v>0</v>
      </c>
    </row>
    <row r="81" spans="1:6" ht="33" customHeight="1" thickBot="1" x14ac:dyDescent="0.25">
      <c r="A81" s="43">
        <v>55</v>
      </c>
      <c r="B81" s="35" t="s">
        <v>87</v>
      </c>
      <c r="C81" s="36" t="s">
        <v>31</v>
      </c>
      <c r="D81" s="36">
        <v>1</v>
      </c>
      <c r="E81" s="35"/>
      <c r="F81" s="89">
        <f t="shared" si="5"/>
        <v>0</v>
      </c>
    </row>
    <row r="82" spans="1:6" ht="33" customHeight="1" thickBot="1" x14ac:dyDescent="0.25">
      <c r="A82" s="36">
        <v>56</v>
      </c>
      <c r="B82" s="35" t="s">
        <v>88</v>
      </c>
      <c r="C82" s="36" t="s">
        <v>31</v>
      </c>
      <c r="D82" s="36">
        <v>1</v>
      </c>
      <c r="E82" s="35"/>
      <c r="F82" s="89">
        <f t="shared" si="5"/>
        <v>0</v>
      </c>
    </row>
    <row r="83" spans="1:6" ht="33" customHeight="1" thickBot="1" x14ac:dyDescent="0.25">
      <c r="A83" s="36">
        <v>57</v>
      </c>
      <c r="B83" s="35" t="s">
        <v>89</v>
      </c>
      <c r="C83" s="36" t="s">
        <v>31</v>
      </c>
      <c r="D83" s="36">
        <v>1</v>
      </c>
      <c r="E83" s="35"/>
      <c r="F83" s="89">
        <f t="shared" si="5"/>
        <v>0</v>
      </c>
    </row>
    <row r="84" spans="1:6" ht="33" customHeight="1" thickBot="1" x14ac:dyDescent="0.25">
      <c r="A84" s="36">
        <v>58</v>
      </c>
      <c r="B84" s="35" t="s">
        <v>90</v>
      </c>
      <c r="C84" s="36" t="s">
        <v>31</v>
      </c>
      <c r="D84" s="36">
        <v>1</v>
      </c>
      <c r="E84" s="35"/>
      <c r="F84" s="89">
        <f t="shared" si="5"/>
        <v>0</v>
      </c>
    </row>
    <row r="85" spans="1:6" ht="33" customHeight="1" thickBot="1" x14ac:dyDescent="0.25">
      <c r="A85" s="36">
        <v>59</v>
      </c>
      <c r="B85" s="35" t="s">
        <v>91</v>
      </c>
      <c r="C85" s="36" t="s">
        <v>31</v>
      </c>
      <c r="D85" s="36">
        <v>1</v>
      </c>
      <c r="E85" s="35"/>
      <c r="F85" s="89">
        <f t="shared" si="5"/>
        <v>0</v>
      </c>
    </row>
    <row r="86" spans="1:6" ht="33" customHeight="1" thickBot="1" x14ac:dyDescent="0.25">
      <c r="A86" s="36">
        <v>60</v>
      </c>
      <c r="B86" s="35" t="s">
        <v>92</v>
      </c>
      <c r="C86" s="36" t="s">
        <v>31</v>
      </c>
      <c r="D86" s="36">
        <v>1</v>
      </c>
      <c r="E86" s="35"/>
      <c r="F86" s="89">
        <f t="shared" si="5"/>
        <v>0</v>
      </c>
    </row>
    <row r="87" spans="1:6" ht="33" customHeight="1" thickBot="1" x14ac:dyDescent="0.25">
      <c r="A87" s="36">
        <v>61</v>
      </c>
      <c r="B87" s="35" t="s">
        <v>93</v>
      </c>
      <c r="C87" s="36" t="s">
        <v>31</v>
      </c>
      <c r="D87" s="36">
        <v>1</v>
      </c>
      <c r="E87" s="35"/>
      <c r="F87" s="89">
        <f t="shared" si="5"/>
        <v>0</v>
      </c>
    </row>
    <row r="88" spans="1:6" ht="33" customHeight="1" thickBot="1" x14ac:dyDescent="0.25">
      <c r="A88" s="36">
        <v>62</v>
      </c>
      <c r="B88" s="35" t="s">
        <v>94</v>
      </c>
      <c r="C88" s="36" t="s">
        <v>31</v>
      </c>
      <c r="D88" s="36">
        <v>1</v>
      </c>
      <c r="E88" s="35"/>
      <c r="F88" s="89">
        <f t="shared" si="5"/>
        <v>0</v>
      </c>
    </row>
    <row r="89" spans="1:6" ht="33" customHeight="1" thickBot="1" x14ac:dyDescent="0.25">
      <c r="A89" s="36">
        <v>63</v>
      </c>
      <c r="B89" s="35" t="s">
        <v>95</v>
      </c>
      <c r="C89" s="36" t="s">
        <v>31</v>
      </c>
      <c r="D89" s="36">
        <v>1</v>
      </c>
      <c r="E89" s="35"/>
      <c r="F89" s="89">
        <f t="shared" si="5"/>
        <v>0</v>
      </c>
    </row>
    <row r="90" spans="1:6" ht="33" customHeight="1" thickBot="1" x14ac:dyDescent="0.25">
      <c r="A90" s="36">
        <v>64</v>
      </c>
      <c r="B90" s="35" t="s">
        <v>96</v>
      </c>
      <c r="C90" s="36" t="s">
        <v>31</v>
      </c>
      <c r="D90" s="36">
        <v>1</v>
      </c>
      <c r="E90" s="35"/>
      <c r="F90" s="89">
        <f t="shared" si="5"/>
        <v>0</v>
      </c>
    </row>
    <row r="91" spans="1:6" ht="33" customHeight="1" x14ac:dyDescent="0.2">
      <c r="A91" s="36">
        <v>65</v>
      </c>
      <c r="B91" s="35" t="s">
        <v>97</v>
      </c>
      <c r="C91" s="36" t="s">
        <v>31</v>
      </c>
      <c r="D91" s="36">
        <v>1</v>
      </c>
      <c r="E91" s="35"/>
      <c r="F91" s="89">
        <f t="shared" si="5"/>
        <v>0</v>
      </c>
    </row>
    <row r="92" spans="1:6" ht="33" customHeight="1" x14ac:dyDescent="0.2">
      <c r="A92" s="65" t="s">
        <v>47</v>
      </c>
      <c r="B92" s="66"/>
      <c r="C92" s="66"/>
      <c r="D92" s="66"/>
      <c r="E92" s="66"/>
      <c r="F92" s="67"/>
    </row>
    <row r="93" spans="1:6" ht="33" customHeight="1" x14ac:dyDescent="0.2">
      <c r="A93" s="18">
        <v>66</v>
      </c>
      <c r="B93" s="32" t="s">
        <v>50</v>
      </c>
      <c r="C93" s="9" t="s">
        <v>31</v>
      </c>
      <c r="D93" s="7">
        <v>1</v>
      </c>
      <c r="E93" s="85"/>
      <c r="F93" s="19">
        <f>E93*D93</f>
        <v>0</v>
      </c>
    </row>
    <row r="94" spans="1:6" ht="33" customHeight="1" x14ac:dyDescent="0.2">
      <c r="A94" s="18">
        <v>67</v>
      </c>
      <c r="B94" s="31" t="s">
        <v>53</v>
      </c>
      <c r="C94" s="9" t="s">
        <v>51</v>
      </c>
      <c r="D94" s="7">
        <v>1</v>
      </c>
      <c r="E94" s="85"/>
      <c r="F94" s="19">
        <f>E94*D94</f>
        <v>0</v>
      </c>
    </row>
    <row r="95" spans="1:6" ht="33" customHeight="1" x14ac:dyDescent="0.2">
      <c r="A95" s="18">
        <v>68</v>
      </c>
      <c r="B95" s="31" t="s">
        <v>72</v>
      </c>
      <c r="C95" s="9" t="s">
        <v>51</v>
      </c>
      <c r="D95" s="7">
        <v>1</v>
      </c>
      <c r="E95" s="85"/>
      <c r="F95" s="19">
        <f>E95*D95</f>
        <v>0</v>
      </c>
    </row>
    <row r="96" spans="1:6" ht="33" customHeight="1" x14ac:dyDescent="0.2">
      <c r="A96" s="18">
        <v>69</v>
      </c>
      <c r="B96" s="33" t="s">
        <v>54</v>
      </c>
      <c r="C96" s="9" t="s">
        <v>52</v>
      </c>
      <c r="D96" s="7">
        <v>1</v>
      </c>
      <c r="E96" s="85"/>
      <c r="F96" s="19">
        <f>E96*D96</f>
        <v>0</v>
      </c>
    </row>
    <row r="97" spans="1:6" ht="33" customHeight="1" x14ac:dyDescent="0.2">
      <c r="A97" s="53"/>
      <c r="B97" s="54"/>
      <c r="C97" s="54"/>
      <c r="D97" s="54"/>
      <c r="E97" s="55"/>
      <c r="F97" s="20"/>
    </row>
    <row r="98" spans="1:6" ht="33" customHeight="1" x14ac:dyDescent="0.2"/>
    <row r="99" spans="1:6" ht="33" customHeight="1" x14ac:dyDescent="0.2"/>
    <row r="100" spans="1:6" ht="33" customHeight="1" x14ac:dyDescent="0.2"/>
    <row r="101" spans="1:6" ht="33" customHeight="1" x14ac:dyDescent="0.2"/>
    <row r="102" spans="1:6" ht="33" customHeight="1" x14ac:dyDescent="0.2"/>
    <row r="103" spans="1:6" ht="33" customHeight="1" x14ac:dyDescent="0.2"/>
    <row r="104" spans="1:6" ht="33" customHeight="1" x14ac:dyDescent="0.2"/>
    <row r="105" spans="1:6" ht="33" customHeight="1" x14ac:dyDescent="0.2"/>
  </sheetData>
  <mergeCells count="21">
    <mergeCell ref="A37:E37"/>
    <mergeCell ref="A32:E32"/>
    <mergeCell ref="A97:E97"/>
    <mergeCell ref="A1:F1"/>
    <mergeCell ref="A41:F41"/>
    <mergeCell ref="A63:F63"/>
    <mergeCell ref="A66:F66"/>
    <mergeCell ref="A92:F92"/>
    <mergeCell ref="A2:F2"/>
    <mergeCell ref="E3:F3"/>
    <mergeCell ref="E4:F4"/>
    <mergeCell ref="B3:D3"/>
    <mergeCell ref="B4:D4"/>
    <mergeCell ref="A3:A4"/>
    <mergeCell ref="A39:E39"/>
    <mergeCell ref="A69:F69"/>
    <mergeCell ref="A6:F6"/>
    <mergeCell ref="A5:F5"/>
    <mergeCell ref="A29:F29"/>
    <mergeCell ref="A27:E27"/>
    <mergeCell ref="A34:F34"/>
  </mergeCells>
  <phoneticPr fontId="10" type="noConversion"/>
  <pageMargins left="0.3" right="0.2" top="0.36" bottom="0.2" header="0.25" footer="0.25"/>
  <pageSetup scale="7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2022-01-19T16:41:39Z</cp:lastPrinted>
  <dcterms:created xsi:type="dcterms:W3CDTF">2021-02-18T18:39:10Z</dcterms:created>
  <dcterms:modified xsi:type="dcterms:W3CDTF">2026-06-23T16:46:48Z</dcterms:modified>
</cp:coreProperties>
</file>